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ästeliste" sheetId="1" r:id="rId1"/>
    <sheet name="Übersicht" sheetId="2" r:id="rId2"/>
    <sheet name="Hinweise" sheetId="3" r:id="rId3"/>
  </sheets>
  <definedNames>
    <definedName name="_xlnm._FilterDatabase" localSheetId="0">'Gästeliste'!A1:I5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cols>
    <col min="1" max="1" width="14.83203125" customWidth="1"/>
    <col min="2" max="2" width="14.83203125" customWidth="1"/>
    <col min="3" max="3" width="14.83203125" customWidth="1"/>
    <col min="4" max="4" width="18.83203125" customWidth="1"/>
    <col min="5" max="5" width="21.83203125" customWidth="1"/>
    <col min="6" max="6" width="24.83203125" customWidth="1"/>
    <col min="7" max="7" width="14.83203125" customWidth="1"/>
    <col min="8" max="8" width="17.83203125" customWidth="1"/>
    <col min="9" max="9" width="14.83203125" customWidth="1"/>
  </cols>
  <sheetData>
    <row r="1">
      <c r="A1" t="str">
        <v>Name</v>
      </c>
      <c r="B1" t="str">
        <v>E-Mail</v>
      </c>
      <c r="C1" t="str">
        <v>Telefon</v>
      </c>
      <c r="D1" t="str">
        <v>Gruppe / Tag</v>
      </c>
      <c r="E1" t="str">
        <v>Begleitpersonen</v>
      </c>
      <c r="F1" t="str">
        <v>Einladung gesendet</v>
      </c>
      <c r="G1" t="str">
        <v>Antwort</v>
      </c>
      <c r="H1" t="str">
        <v>Eingecheckt</v>
      </c>
      <c r="I1" t="str">
        <v>Notizen</v>
      </c>
    </row>
    <row r="2">
      <c r="A2" t="str">
        <v>Sofia Becker</v>
      </c>
      <c r="B2" t="str">
        <v>sofia@example.com</v>
      </c>
      <c r="C2" t="str">
        <v>+49 151 1234567</v>
      </c>
      <c r="D2" t="str">
        <v>VIP</v>
      </c>
      <c r="E2">
        <v>1</v>
      </c>
      <c r="F2" t="str">
        <v>Ja</v>
      </c>
      <c r="G2" t="str">
        <v>Kommt</v>
      </c>
      <c r="H2" t="str">
        <v>Ja</v>
      </c>
      <c r="I2" t="str">
        <v/>
      </c>
    </row>
    <row r="3">
      <c r="A3" t="str">
        <v>Liam Fischer</v>
      </c>
      <c r="B3" t="str">
        <v>liam@example.com</v>
      </c>
      <c r="C3" t="str">
        <v/>
      </c>
      <c r="D3" t="str">
        <v>Presse</v>
      </c>
      <c r="E3">
        <v>0</v>
      </c>
      <c r="F3" t="str">
        <v>Ja</v>
      </c>
      <c r="G3" t="str">
        <v>Kommt</v>
      </c>
      <c r="H3" t="str">
        <v>Nein</v>
      </c>
      <c r="I3" t="str">
        <v>Kommt später</v>
      </c>
    </row>
    <row r="4">
      <c r="A4" t="str">
        <v>Emma Weber</v>
      </c>
      <c r="B4" t="str">
        <v>emma@example.com</v>
      </c>
      <c r="C4" t="str">
        <v/>
      </c>
      <c r="D4" t="str">
        <v>Freunde</v>
      </c>
      <c r="E4">
        <v>2</v>
      </c>
      <c r="F4" t="str">
        <v>Ja</v>
      </c>
      <c r="G4" t="str">
        <v>Offen</v>
      </c>
      <c r="H4" t="str">
        <v>Nein</v>
      </c>
      <c r="I4" t="str">
        <v/>
      </c>
    </row>
    <row r="5">
      <c r="A5" t="str">
        <v>Noah Schulz</v>
      </c>
      <c r="B5" t="str">
        <v>noah@example.com</v>
      </c>
      <c r="C5" t="str">
        <v/>
      </c>
      <c r="D5" t="str">
        <v>Team</v>
      </c>
      <c r="E5">
        <v>0</v>
      </c>
      <c r="F5" t="str">
        <v>Nein</v>
      </c>
      <c r="G5" t="str">
        <v/>
      </c>
      <c r="H5" t="str">
        <v>Nein</v>
      </c>
      <c r="I5" t="str">
        <v/>
      </c>
    </row>
  </sheetData>
  <autoFilter ref="A1:I5"/>
  <ignoredErrors>
    <ignoredError numberStoredAsText="1" sqref="A1:I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cols>
    <col min="1" max="1" width="26.83203125" customWidth="1"/>
    <col min="2" max="2" width="12.83203125" customWidth="1"/>
  </cols>
  <sheetData>
    <row r="1">
      <c r="A1" t="str">
        <v>Metric</v>
      </c>
      <c r="B1" t="str">
        <v>Value</v>
      </c>
    </row>
    <row r="2">
      <c r="A2" t="str">
        <v>Gäste gesamt</v>
      </c>
      <c r="B2">
        <f>COUNTA(Gästeliste!A2:A1000)</f>
      </c>
    </row>
    <row r="3">
      <c r="A3" t="str">
        <v>Kommen</v>
      </c>
      <c r="B3">
        <f>COUNTIF(Gästeliste!G2:G1000,"Kommt")</f>
      </c>
    </row>
    <row r="4">
      <c r="A4" t="str">
        <v>Offen</v>
      </c>
      <c r="B4">
        <f>COUNTIF(Gästeliste!G2:G1000,"Offen")</f>
      </c>
    </row>
    <row r="5">
      <c r="A5" t="str">
        <v>Absagen</v>
      </c>
      <c r="B5">
        <f>COUNTIF(Gästeliste!G2:G1000,"Abgesagt")</f>
      </c>
    </row>
    <row r="6">
      <c r="A6" t="str">
        <v>Begleitpersonen</v>
      </c>
      <c r="B6">
        <f>SUM(Gästeliste!E2:E1000)</f>
      </c>
    </row>
    <row r="7">
      <c r="A7" t="str">
        <v>Eingecheckt</v>
      </c>
      <c r="B7">
        <f>COUNTIF(Gästeliste!H2:H1000,"Ja")</f>
      </c>
    </row>
  </sheetData>
  <ignoredErrors>
    <ignoredError numberStoredAsText="1" sqref="A1:B7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110.83203125" customWidth="1"/>
  </cols>
  <sheetData>
    <row r="1">
      <c r="A1" t="str">
        <v>Hinweise</v>
      </c>
    </row>
    <row r="2">
      <c r="A2" t="str">
        <v>Antwort: Kommt, Offen oder Abgesagt. Begleitpersonen: Anzahl zusätzlicher Personen. Eingecheckt am Einlass mit Ja markieren.</v>
      </c>
    </row>
    <row r="3">
      <c r="A3" t="str">
        <v/>
      </c>
    </row>
    <row r="4">
      <c r="A4" t="str">
        <v>Kostenlose Vorlage von GuestlistOnline. Online-Gästeliste mit RSVP, E-Mail-Einladungen und QR-Check-in: https://www.guestlistonline.com/de</v>
      </c>
    </row>
  </sheetData>
  <ignoredErrors>
    <ignoredError numberStoredAsText="1" sqref="A1:A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Gästeliste</vt:lpstr>
      <vt:lpstr>Übersicht</vt:lpstr>
      <vt:lpstr>Hinweise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